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filterPrivacy="1" defaultThemeVersion="124226"/>
  <xr:revisionPtr revIDLastSave="2" documentId="14_{D8F1EFEB-84CA-4DB3-A5D6-34B7F91E4694}" xr6:coauthVersionLast="47" xr6:coauthVersionMax="47" xr10:uidLastSave="{E55B4733-3EE9-9140-9D0E-44BD38D79601}"/>
  <bookViews>
    <workbookView xWindow="0" yWindow="600" windowWidth="68800" windowHeight="28200" xr2:uid="{E74BA15E-AC42-48E1-98E2-4AC065271562}"/>
  </bookViews>
  <sheets>
    <sheet name="Historique coût évé nat" sheetId="15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T19" i="15" l="1"/>
  <c r="AT20" i="15" s="1"/>
  <c r="AT18" i="15"/>
  <c r="AT17" i="15"/>
  <c r="AT14" i="15"/>
  <c r="AC14" i="15"/>
  <c r="AB14" i="15"/>
  <c r="AA14" i="15"/>
  <c r="Z14" i="15"/>
  <c r="Y14" i="15"/>
  <c r="X14" i="15"/>
  <c r="W14" i="15"/>
  <c r="V14" i="15"/>
  <c r="U14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H14" i="15"/>
  <c r="G14" i="15"/>
  <c r="F14" i="15"/>
  <c r="E14" i="15"/>
  <c r="D14" i="15"/>
  <c r="C14" i="15"/>
  <c r="B14" i="15"/>
  <c r="AT13" i="15"/>
  <c r="AT12" i="15"/>
  <c r="AT11" i="15"/>
</calcChain>
</file>

<file path=xl/sharedStrings.xml><?xml version="1.0" encoding="utf-8"?>
<sst xmlns="http://schemas.openxmlformats.org/spreadsheetml/2006/main" count="15" uniqueCount="10">
  <si>
    <t>Total</t>
  </si>
  <si>
    <t>Catastrophes naturelles (inondations, sécheresses, séismes)</t>
  </si>
  <si>
    <t>Assurances récoltes</t>
  </si>
  <si>
    <t>TOTAL</t>
  </si>
  <si>
    <t>Historique du coût des événements naturels  depuis 1982</t>
  </si>
  <si>
    <t>Tempête - Grêle - Neige (y compris automobile)</t>
  </si>
  <si>
    <t>Pôle Centres de Compétences Fédérales - Statistiques &amp; Recherche Économique</t>
  </si>
  <si>
    <t>Montants en millions d'euros courants</t>
  </si>
  <si>
    <t>Montants en millions d'euros constants*</t>
  </si>
  <si>
    <t>*Montants en millions d'euros 2024 (réévalués par l'indice FFB)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</si>
</sst>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Garamond"/>
      <family val="1"/>
    </font>
    <font>
      <i/>
      <sz val="11"/>
      <color theme="1"/>
      <name val="Garamond"/>
      <family val="1"/>
    </font>
    <font>
      <sz val="10"/>
      <color theme="1"/>
      <name val="Garamond"/>
      <family val="1"/>
    </font>
    <font>
      <b/>
      <sz val="16"/>
      <color theme="1"/>
      <name val="Garamond"/>
      <family val="1"/>
    </font>
    <font>
      <i/>
      <sz val="10"/>
      <color theme="1"/>
      <name val="Garamond"/>
      <family val="1"/>
    </font>
    <font>
      <b/>
      <i/>
      <sz val="10"/>
      <color theme="1"/>
      <name val="Garamond"/>
      <family val="1"/>
    </font>
    <font>
      <sz val="10"/>
      <color rgb="FFFF0000"/>
      <name val="Garamond"/>
      <family val="1"/>
    </font>
    <font>
      <b/>
      <sz val="10"/>
      <color theme="1"/>
      <name val="Garamond"/>
      <family val="1"/>
    </font>
    <font>
      <sz val="10"/>
      <color theme="0"/>
      <name val="Garamond"/>
      <family val="1"/>
    </font>
    <font>
      <b/>
      <sz val="10"/>
      <color theme="0"/>
      <name val="Garamond"/>
      <family val="1"/>
    </font>
    <font>
      <b/>
      <i/>
      <sz val="10"/>
      <color rgb="FFFF0000"/>
      <name val="Garamond"/>
      <family val="1"/>
    </font>
    <font>
      <i/>
      <sz val="10"/>
      <color rgb="FFFF0000"/>
      <name val="Garamond"/>
      <family val="1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535787"/>
        <bgColor indexed="64"/>
      </patternFill>
    </fill>
  </fills>
  <borders count="5">
    <border>
      <left/>
      <right/>
      <top/>
      <bottom/>
      <diagonal/>
    </border>
    <border>
      <left style="medium">
        <color theme="0"/>
      </left>
      <right style="thick">
        <color theme="0"/>
      </right>
      <top style="medium">
        <color theme="0"/>
      </top>
      <bottom style="medium">
        <color theme="0"/>
      </bottom>
      <diagonal/>
    </border>
    <border>
      <left style="thick">
        <color theme="0"/>
      </left>
      <right style="thick">
        <color theme="0"/>
      </right>
      <top style="medium">
        <color theme="0"/>
      </top>
      <bottom style="medium">
        <color theme="0"/>
      </bottom>
      <diagonal/>
    </border>
    <border>
      <left style="thick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ck">
        <color rgb="FF3D4278"/>
      </bottom>
      <diagonal/>
    </border>
  </borders>
  <cellStyleXfs count="2">
    <xf numFmtId="0" fontId="0" fillId="0" borderId="0"/>
    <xf numFmtId="0" fontId="13" fillId="0" borderId="0"/>
  </cellStyleXfs>
  <cellXfs count="25">
    <xf numFmtId="0" fontId="0" fillId="0" borderId="0" xfId="0"/>
    <xf numFmtId="0" fontId="2" fillId="2" borderId="0" xfId="0" applyFont="1" applyFill="1" applyAlignment="1">
      <alignment horizontal="left" vertical="center"/>
    </xf>
    <xf numFmtId="0" fontId="3" fillId="2" borderId="0" xfId="0" applyFont="1" applyFill="1"/>
    <xf numFmtId="0" fontId="1" fillId="0" borderId="0" xfId="0" applyFont="1"/>
    <xf numFmtId="0" fontId="3" fillId="0" borderId="0" xfId="0" applyFont="1"/>
    <xf numFmtId="0" fontId="4" fillId="0" borderId="0" xfId="0" applyFont="1"/>
    <xf numFmtId="3" fontId="3" fillId="0" borderId="0" xfId="0" applyNumberFormat="1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3" fontId="9" fillId="3" borderId="1" xfId="0" applyNumberFormat="1" applyFont="1" applyFill="1" applyBorder="1" applyAlignment="1">
      <alignment horizontal="center" vertical="center"/>
    </xf>
    <xf numFmtId="3" fontId="9" fillId="3" borderId="2" xfId="0" applyNumberFormat="1" applyFont="1" applyFill="1" applyBorder="1" applyAlignment="1">
      <alignment horizontal="center" vertical="center"/>
    </xf>
    <xf numFmtId="3" fontId="9" fillId="3" borderId="3" xfId="0" applyNumberFormat="1" applyFont="1" applyFill="1" applyBorder="1" applyAlignment="1">
      <alignment horizontal="center" vertical="center"/>
    </xf>
    <xf numFmtId="3" fontId="10" fillId="3" borderId="1" xfId="0" applyNumberFormat="1" applyFont="1" applyFill="1" applyBorder="1" applyAlignment="1">
      <alignment horizontal="center" vertical="center"/>
    </xf>
    <xf numFmtId="3" fontId="10" fillId="3" borderId="2" xfId="0" applyNumberFormat="1" applyFont="1" applyFill="1" applyBorder="1" applyAlignment="1">
      <alignment horizontal="center" vertical="center"/>
    </xf>
    <xf numFmtId="3" fontId="10" fillId="3" borderId="3" xfId="0" applyNumberFormat="1" applyFont="1" applyFill="1" applyBorder="1" applyAlignment="1">
      <alignment horizontal="center" vertical="center"/>
    </xf>
    <xf numFmtId="0" fontId="8" fillId="0" borderId="0" xfId="0" applyFont="1"/>
    <xf numFmtId="3" fontId="1" fillId="0" borderId="0" xfId="0" applyNumberFormat="1" applyFont="1"/>
    <xf numFmtId="0" fontId="11" fillId="0" borderId="0" xfId="0" applyFont="1" applyAlignment="1">
      <alignment horizontal="center" vertical="center"/>
    </xf>
    <xf numFmtId="3" fontId="12" fillId="0" borderId="0" xfId="0" applyNumberFormat="1" applyFont="1"/>
    <xf numFmtId="3" fontId="5" fillId="0" borderId="0" xfId="0" applyNumberFormat="1" applyFont="1"/>
  </cellXfs>
  <cellStyles count="2">
    <cellStyle name="Normal" xfId="0" builtinId="0"/>
    <cellStyle name="Normal 8" xfId="1" xr:uid="{DCDE4FE4-B586-482D-8B38-358D7D7C770C}"/>
  </cellStyles>
  <dxfs count="0"/>
  <tableStyles count="0" defaultTableStyle="TableStyleMedium2" defaultPivotStyle="PivotStyleMedium9"/>
  <colors>
    <mruColors>
      <color rgb="FF535787"/>
      <color rgb="FF3D42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342899</xdr:colOff>
      <xdr:row>0</xdr:row>
      <xdr:rowOff>76200</xdr:rowOff>
    </xdr:from>
    <xdr:to>
      <xdr:col>0</xdr:col>
      <xdr:colOff>2845435</xdr:colOff>
      <xdr:row>3</xdr:row>
      <xdr:rowOff>89535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426278F-6AD6-4528-969B-0699282D06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31" t="23652" r="8534" b="25633"/>
        <a:stretch/>
      </xdr:blipFill>
      <xdr:spPr bwMode="auto">
        <a:xfrm>
          <a:off x="342899" y="76200"/>
          <a:ext cx="2502536" cy="63563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EEE24-390C-4C83-8795-EE5E285A662E}">
  <sheetPr>
    <tabColor rgb="FF92D050"/>
  </sheetPr>
  <dimension ref="A1:AV41"/>
  <sheetViews>
    <sheetView showGridLines="0" tabSelected="1" zoomScaleNormal="100" workbookViewId="0">
      <pane xSplit="1" topLeftCell="B1" activePane="topRight" state="frozen"/>
      <selection pane="topRight" activeCell="B13" sqref="B13"/>
    </sheetView>
  </sheetViews>
  <sheetFormatPr baseColWidth="10" defaultColWidth="11.5" defaultRowHeight="14" x14ac:dyDescent="0.2"/>
  <cols>
    <col min="1" max="1" width="51" style="4" customWidth="1"/>
    <col min="2" max="25" width="11.5" style="4"/>
    <col min="26" max="26" width="15.5" style="4" customWidth="1"/>
    <col min="27" max="32" width="11.5" style="4"/>
    <col min="33" max="33" width="10" style="4" customWidth="1"/>
    <col min="34" max="36" width="11.5" style="4"/>
    <col min="37" max="42" width="13" style="4" customWidth="1"/>
    <col min="43" max="44" width="12.6640625" style="4" customWidth="1"/>
    <col min="45" max="45" width="6.1640625" style="4" customWidth="1"/>
    <col min="46" max="16384" width="11.5" style="4"/>
  </cols>
  <sheetData>
    <row r="1" spans="1:48" ht="21" x14ac:dyDescent="0.25">
      <c r="A1" s="2"/>
      <c r="C1" s="5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</row>
    <row r="2" spans="1:48" x14ac:dyDescent="0.2">
      <c r="A2" s="2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</row>
    <row r="3" spans="1:48" x14ac:dyDescent="0.2">
      <c r="A3" s="2"/>
    </row>
    <row r="4" spans="1:48" x14ac:dyDescent="0.2">
      <c r="A4" s="2"/>
    </row>
    <row r="5" spans="1:48" x14ac:dyDescent="0.2">
      <c r="A5" s="7" t="s">
        <v>6</v>
      </c>
    </row>
    <row r="6" spans="1:48" x14ac:dyDescent="0.2">
      <c r="A6" s="7"/>
    </row>
    <row r="7" spans="1:48" x14ac:dyDescent="0.2">
      <c r="A7" s="7"/>
    </row>
    <row r="8" spans="1:48" x14ac:dyDescent="0.2">
      <c r="A8" s="8" t="s">
        <v>4</v>
      </c>
      <c r="AJ8" s="9"/>
    </row>
    <row r="9" spans="1:48" x14ac:dyDescent="0.2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K9" s="6"/>
      <c r="AL9" s="6"/>
      <c r="AM9" s="6"/>
      <c r="AN9" s="6"/>
      <c r="AO9" s="6"/>
      <c r="AP9" s="6"/>
    </row>
    <row r="10" spans="1:48" s="11" customFormat="1" ht="16" thickBot="1" x14ac:dyDescent="0.25">
      <c r="A10" s="10" t="s">
        <v>7</v>
      </c>
      <c r="B10" s="11">
        <v>1982</v>
      </c>
      <c r="C10" s="11">
        <v>1983</v>
      </c>
      <c r="D10" s="11">
        <v>1984</v>
      </c>
      <c r="E10" s="11">
        <v>1985</v>
      </c>
      <c r="F10" s="11">
        <v>1986</v>
      </c>
      <c r="G10" s="11">
        <v>1987</v>
      </c>
      <c r="H10" s="11">
        <v>1988</v>
      </c>
      <c r="I10" s="11">
        <v>1989</v>
      </c>
      <c r="J10" s="11">
        <v>1990</v>
      </c>
      <c r="K10" s="11">
        <v>1991</v>
      </c>
      <c r="L10" s="11">
        <v>1992</v>
      </c>
      <c r="M10" s="11">
        <v>1993</v>
      </c>
      <c r="N10" s="11">
        <v>1994</v>
      </c>
      <c r="O10" s="11">
        <v>1995</v>
      </c>
      <c r="P10" s="11">
        <v>1996</v>
      </c>
      <c r="Q10" s="11">
        <v>1997</v>
      </c>
      <c r="R10" s="11">
        <v>1998</v>
      </c>
      <c r="S10" s="11">
        <v>1999</v>
      </c>
      <c r="T10" s="11">
        <v>2000</v>
      </c>
      <c r="U10" s="11">
        <v>2001</v>
      </c>
      <c r="V10" s="11">
        <v>2002</v>
      </c>
      <c r="W10" s="11">
        <v>2003</v>
      </c>
      <c r="X10" s="11">
        <v>2004</v>
      </c>
      <c r="Y10" s="11">
        <v>2005</v>
      </c>
      <c r="Z10" s="11">
        <v>2006</v>
      </c>
      <c r="AA10" s="11">
        <v>2007</v>
      </c>
      <c r="AB10" s="11">
        <v>2008</v>
      </c>
      <c r="AC10" s="11">
        <v>2009</v>
      </c>
      <c r="AD10" s="11">
        <v>2010</v>
      </c>
      <c r="AE10" s="11">
        <v>2011</v>
      </c>
      <c r="AF10" s="11">
        <v>2012</v>
      </c>
      <c r="AG10" s="11">
        <v>2013</v>
      </c>
      <c r="AH10" s="11">
        <v>2014</v>
      </c>
      <c r="AI10" s="11">
        <v>2015</v>
      </c>
      <c r="AJ10" s="11">
        <v>2016</v>
      </c>
      <c r="AK10" s="11">
        <v>2017</v>
      </c>
      <c r="AL10" s="11">
        <v>2018</v>
      </c>
      <c r="AM10" s="11">
        <v>2019</v>
      </c>
      <c r="AN10" s="11">
        <v>2020</v>
      </c>
      <c r="AO10" s="11">
        <v>2021</v>
      </c>
      <c r="AP10" s="11">
        <v>2022</v>
      </c>
      <c r="AQ10" s="11">
        <v>2023</v>
      </c>
      <c r="AR10" s="11">
        <v>2024</v>
      </c>
      <c r="AS10" s="3"/>
      <c r="AT10" s="12" t="s">
        <v>0</v>
      </c>
      <c r="AU10" s="3"/>
      <c r="AV10" s="3"/>
    </row>
    <row r="11" spans="1:48" ht="17" thickTop="1" thickBot="1" x14ac:dyDescent="0.25">
      <c r="A11" s="13" t="s">
        <v>5</v>
      </c>
      <c r="B11" s="14"/>
      <c r="C11" s="15"/>
      <c r="D11" s="15">
        <v>340</v>
      </c>
      <c r="E11" s="15">
        <v>95</v>
      </c>
      <c r="F11" s="15">
        <v>270</v>
      </c>
      <c r="G11" s="15">
        <v>675</v>
      </c>
      <c r="H11" s="15">
        <v>230</v>
      </c>
      <c r="I11" s="15">
        <v>285</v>
      </c>
      <c r="J11" s="15">
        <v>1720</v>
      </c>
      <c r="K11" s="15">
        <v>105</v>
      </c>
      <c r="L11" s="15">
        <v>430</v>
      </c>
      <c r="M11" s="15">
        <v>335</v>
      </c>
      <c r="N11" s="15">
        <v>515</v>
      </c>
      <c r="O11" s="15">
        <v>230</v>
      </c>
      <c r="P11" s="15">
        <v>270</v>
      </c>
      <c r="Q11" s="15">
        <v>200</v>
      </c>
      <c r="R11" s="15">
        <v>345</v>
      </c>
      <c r="S11" s="15">
        <v>7280</v>
      </c>
      <c r="T11" s="15">
        <v>450</v>
      </c>
      <c r="U11" s="15">
        <v>290</v>
      </c>
      <c r="V11" s="15">
        <v>320</v>
      </c>
      <c r="W11" s="15">
        <v>755</v>
      </c>
      <c r="X11" s="15">
        <v>605</v>
      </c>
      <c r="Y11" s="15">
        <v>590</v>
      </c>
      <c r="Z11" s="15">
        <v>730</v>
      </c>
      <c r="AA11" s="15">
        <v>680</v>
      </c>
      <c r="AB11" s="15">
        <v>605</v>
      </c>
      <c r="AC11" s="15">
        <v>2745</v>
      </c>
      <c r="AD11" s="15">
        <v>1305</v>
      </c>
      <c r="AE11" s="15">
        <v>615</v>
      </c>
      <c r="AF11" s="15">
        <v>995</v>
      </c>
      <c r="AG11" s="15">
        <v>1635</v>
      </c>
      <c r="AH11" s="15">
        <v>1430</v>
      </c>
      <c r="AI11" s="15">
        <v>585</v>
      </c>
      <c r="AJ11" s="15">
        <v>875</v>
      </c>
      <c r="AK11" s="15">
        <v>1390</v>
      </c>
      <c r="AL11" s="15">
        <v>1475</v>
      </c>
      <c r="AM11" s="15">
        <v>1800</v>
      </c>
      <c r="AN11" s="15">
        <v>1120</v>
      </c>
      <c r="AO11" s="15">
        <v>1270</v>
      </c>
      <c r="AP11" s="16">
        <v>6290</v>
      </c>
      <c r="AQ11" s="16">
        <v>3720</v>
      </c>
      <c r="AR11" s="16">
        <v>1660</v>
      </c>
      <c r="AS11" s="3"/>
      <c r="AT11" s="16">
        <f>SUM(B11:AS11)</f>
        <v>47260</v>
      </c>
      <c r="AU11" s="3"/>
      <c r="AV11" s="3"/>
    </row>
    <row r="12" spans="1:48" ht="16" thickBot="1" x14ac:dyDescent="0.25">
      <c r="A12" s="13" t="s">
        <v>1</v>
      </c>
      <c r="B12" s="14">
        <v>345</v>
      </c>
      <c r="C12" s="15">
        <v>325</v>
      </c>
      <c r="D12" s="15">
        <v>24</v>
      </c>
      <c r="E12" s="15">
        <v>15</v>
      </c>
      <c r="F12" s="15">
        <v>55</v>
      </c>
      <c r="G12" s="15">
        <v>200</v>
      </c>
      <c r="H12" s="15">
        <v>335</v>
      </c>
      <c r="I12" s="15">
        <v>163</v>
      </c>
      <c r="J12" s="15">
        <v>584</v>
      </c>
      <c r="K12" s="15">
        <v>217</v>
      </c>
      <c r="L12" s="15">
        <v>485</v>
      </c>
      <c r="M12" s="15">
        <v>698</v>
      </c>
      <c r="N12" s="15">
        <v>380</v>
      </c>
      <c r="O12" s="15">
        <v>710</v>
      </c>
      <c r="P12" s="15">
        <v>690</v>
      </c>
      <c r="Q12" s="15">
        <v>470</v>
      </c>
      <c r="R12" s="15">
        <v>455</v>
      </c>
      <c r="S12" s="15">
        <v>805</v>
      </c>
      <c r="T12" s="15">
        <v>420</v>
      </c>
      <c r="U12" s="15">
        <v>385</v>
      </c>
      <c r="V12" s="15">
        <v>1200</v>
      </c>
      <c r="W12" s="15">
        <v>2250</v>
      </c>
      <c r="X12" s="15">
        <v>170</v>
      </c>
      <c r="Y12" s="15">
        <v>555</v>
      </c>
      <c r="Z12" s="15">
        <v>315</v>
      </c>
      <c r="AA12" s="15">
        <v>640</v>
      </c>
      <c r="AB12" s="15">
        <v>500</v>
      </c>
      <c r="AC12" s="15">
        <v>480</v>
      </c>
      <c r="AD12" s="15">
        <v>1280</v>
      </c>
      <c r="AE12" s="15">
        <v>1075</v>
      </c>
      <c r="AF12" s="15">
        <v>400</v>
      </c>
      <c r="AG12" s="15">
        <v>470</v>
      </c>
      <c r="AH12" s="15">
        <v>721</v>
      </c>
      <c r="AI12" s="15">
        <v>767</v>
      </c>
      <c r="AJ12" s="15">
        <v>2190</v>
      </c>
      <c r="AK12" s="15">
        <v>3215</v>
      </c>
      <c r="AL12" s="15">
        <v>2895</v>
      </c>
      <c r="AM12" s="15">
        <v>1510</v>
      </c>
      <c r="AN12" s="15">
        <v>1210</v>
      </c>
      <c r="AO12" s="15">
        <v>755</v>
      </c>
      <c r="AP12" s="16">
        <v>3465</v>
      </c>
      <c r="AQ12" s="16">
        <v>1649</v>
      </c>
      <c r="AR12" s="16">
        <v>1603</v>
      </c>
      <c r="AS12" s="3"/>
      <c r="AT12" s="16">
        <f t="shared" ref="AT12:AT13" si="0">SUM(B12:AS12)</f>
        <v>37076</v>
      </c>
      <c r="AU12" s="3"/>
      <c r="AV12" s="3"/>
    </row>
    <row r="13" spans="1:48" ht="16" thickBot="1" x14ac:dyDescent="0.25">
      <c r="A13" s="13" t="s">
        <v>2</v>
      </c>
      <c r="B13" s="14">
        <v>84.133195316156403</v>
      </c>
      <c r="C13" s="15">
        <v>144.21302006076618</v>
      </c>
      <c r="D13" s="15">
        <v>145.86093021341338</v>
      </c>
      <c r="E13" s="15">
        <v>122.99155227553025</v>
      </c>
      <c r="F13" s="15">
        <v>86.279828327161681</v>
      </c>
      <c r="G13" s="15">
        <v>125.34491731165303</v>
      </c>
      <c r="H13" s="15">
        <v>130.55221729473121</v>
      </c>
      <c r="I13" s="15">
        <v>197.75719292575582</v>
      </c>
      <c r="J13" s="15">
        <v>148.94667973662908</v>
      </c>
      <c r="K13" s="15">
        <v>86.56</v>
      </c>
      <c r="L13" s="15">
        <v>235.9</v>
      </c>
      <c r="M13" s="15">
        <v>291.72000000000003</v>
      </c>
      <c r="N13" s="15">
        <v>189.34</v>
      </c>
      <c r="O13" s="15">
        <v>85.710000000000008</v>
      </c>
      <c r="P13" s="15">
        <v>85.564999999999998</v>
      </c>
      <c r="Q13" s="15">
        <v>149.69999999999999</v>
      </c>
      <c r="R13" s="15">
        <v>97.2</v>
      </c>
      <c r="S13" s="15">
        <v>179.49</v>
      </c>
      <c r="T13" s="15">
        <v>239.68</v>
      </c>
      <c r="U13" s="15">
        <v>108.8</v>
      </c>
      <c r="V13" s="15">
        <v>62.12</v>
      </c>
      <c r="W13" s="15">
        <v>173.01000000000002</v>
      </c>
      <c r="X13" s="15">
        <v>101.02000000000001</v>
      </c>
      <c r="Y13" s="15">
        <v>157.911</v>
      </c>
      <c r="Z13" s="15">
        <v>182.92500000000001</v>
      </c>
      <c r="AA13" s="15">
        <v>282.05400000000003</v>
      </c>
      <c r="AB13" s="15">
        <v>173.61700000000002</v>
      </c>
      <c r="AC13" s="15">
        <v>254.66300000000001</v>
      </c>
      <c r="AD13" s="15">
        <v>174.80099999999999</v>
      </c>
      <c r="AE13" s="15">
        <v>298.678</v>
      </c>
      <c r="AF13" s="15">
        <v>314.22300000000001</v>
      </c>
      <c r="AG13" s="15">
        <v>493.30100000000004</v>
      </c>
      <c r="AH13" s="15">
        <v>322.87400000000002</v>
      </c>
      <c r="AI13" s="15">
        <v>205.82</v>
      </c>
      <c r="AJ13" s="15">
        <v>689.65499999999997</v>
      </c>
      <c r="AK13" s="15">
        <v>410.79999999999995</v>
      </c>
      <c r="AL13" s="15">
        <v>433.7</v>
      </c>
      <c r="AM13" s="15">
        <v>517.19999999999993</v>
      </c>
      <c r="AN13" s="15">
        <v>574</v>
      </c>
      <c r="AO13" s="15">
        <v>587</v>
      </c>
      <c r="AP13" s="16">
        <v>606</v>
      </c>
      <c r="AQ13" s="16">
        <v>301</v>
      </c>
      <c r="AR13" s="16">
        <v>611</v>
      </c>
      <c r="AS13" s="3"/>
      <c r="AT13" s="16">
        <f t="shared" si="0"/>
        <v>10863.116533461796</v>
      </c>
      <c r="AU13" s="3"/>
      <c r="AV13" s="3"/>
    </row>
    <row r="14" spans="1:48" s="20" customFormat="1" ht="15" thickBot="1" x14ac:dyDescent="0.25">
      <c r="A14" s="13" t="s">
        <v>3</v>
      </c>
      <c r="B14" s="17">
        <f>SUM(B11:B13)</f>
        <v>429.13319531615639</v>
      </c>
      <c r="C14" s="18">
        <f t="shared" ref="C14:AC14" si="1">SUM(C11:C13)</f>
        <v>469.21302006076621</v>
      </c>
      <c r="D14" s="18">
        <f t="shared" si="1"/>
        <v>509.86093021341338</v>
      </c>
      <c r="E14" s="18">
        <f t="shared" si="1"/>
        <v>232.99155227553024</v>
      </c>
      <c r="F14" s="18">
        <f t="shared" si="1"/>
        <v>411.27982832716168</v>
      </c>
      <c r="G14" s="18">
        <f t="shared" si="1"/>
        <v>1000.344917311653</v>
      </c>
      <c r="H14" s="18">
        <f t="shared" si="1"/>
        <v>695.55221729473124</v>
      </c>
      <c r="I14" s="18">
        <f t="shared" si="1"/>
        <v>645.75719292575582</v>
      </c>
      <c r="J14" s="18">
        <f t="shared" si="1"/>
        <v>2452.946679736629</v>
      </c>
      <c r="K14" s="18">
        <f t="shared" si="1"/>
        <v>408.56</v>
      </c>
      <c r="L14" s="18">
        <f t="shared" si="1"/>
        <v>1150.9000000000001</v>
      </c>
      <c r="M14" s="18">
        <f t="shared" si="1"/>
        <v>1324.72</v>
      </c>
      <c r="N14" s="18">
        <f t="shared" si="1"/>
        <v>1084.3399999999999</v>
      </c>
      <c r="O14" s="18">
        <f t="shared" si="1"/>
        <v>1025.71</v>
      </c>
      <c r="P14" s="18">
        <f t="shared" si="1"/>
        <v>1045.5650000000001</v>
      </c>
      <c r="Q14" s="18">
        <f t="shared" si="1"/>
        <v>819.7</v>
      </c>
      <c r="R14" s="18">
        <f t="shared" si="1"/>
        <v>897.2</v>
      </c>
      <c r="S14" s="18">
        <f t="shared" si="1"/>
        <v>8264.49</v>
      </c>
      <c r="T14" s="18">
        <f t="shared" si="1"/>
        <v>1109.68</v>
      </c>
      <c r="U14" s="18">
        <f t="shared" si="1"/>
        <v>783.8</v>
      </c>
      <c r="V14" s="18">
        <f t="shared" si="1"/>
        <v>1582.12</v>
      </c>
      <c r="W14" s="18">
        <f t="shared" si="1"/>
        <v>3178.01</v>
      </c>
      <c r="X14" s="18">
        <f t="shared" si="1"/>
        <v>876.02</v>
      </c>
      <c r="Y14" s="18">
        <f t="shared" si="1"/>
        <v>1302.9110000000001</v>
      </c>
      <c r="Z14" s="18">
        <f t="shared" si="1"/>
        <v>1227.925</v>
      </c>
      <c r="AA14" s="18">
        <f t="shared" si="1"/>
        <v>1602.0540000000001</v>
      </c>
      <c r="AB14" s="18">
        <f t="shared" si="1"/>
        <v>1278.617</v>
      </c>
      <c r="AC14" s="18">
        <f t="shared" si="1"/>
        <v>3479.663</v>
      </c>
      <c r="AD14" s="18">
        <v>2759.8009999999999</v>
      </c>
      <c r="AE14" s="18">
        <v>1988.6779999999999</v>
      </c>
      <c r="AF14" s="18">
        <v>1709.223</v>
      </c>
      <c r="AG14" s="18">
        <v>2598.3009999999999</v>
      </c>
      <c r="AH14" s="18">
        <v>2473.8739999999998</v>
      </c>
      <c r="AI14" s="18">
        <v>1557.82</v>
      </c>
      <c r="AJ14" s="18">
        <v>3754.6549999999997</v>
      </c>
      <c r="AK14" s="18">
        <v>5015.8</v>
      </c>
      <c r="AL14" s="18">
        <v>4803.7</v>
      </c>
      <c r="AM14" s="18">
        <v>3827.2</v>
      </c>
      <c r="AN14" s="18">
        <v>2904</v>
      </c>
      <c r="AO14" s="18">
        <v>2612</v>
      </c>
      <c r="AP14" s="19">
        <v>10361</v>
      </c>
      <c r="AQ14" s="19">
        <v>5670</v>
      </c>
      <c r="AR14" s="19">
        <v>3874</v>
      </c>
      <c r="AT14" s="19">
        <f t="shared" ref="AT14" si="2">SUM(AT11:AT13)</f>
        <v>95199.116533461798</v>
      </c>
    </row>
    <row r="15" spans="1:48" ht="15" x14ac:dyDescent="0.2">
      <c r="AT15" s="21"/>
    </row>
    <row r="16" spans="1:48" s="11" customFormat="1" ht="16" thickBot="1" x14ac:dyDescent="0.25">
      <c r="A16" s="10" t="s">
        <v>8</v>
      </c>
      <c r="B16" s="11">
        <v>1982</v>
      </c>
      <c r="C16" s="11">
        <v>1983</v>
      </c>
      <c r="D16" s="11">
        <v>1984</v>
      </c>
      <c r="E16" s="11">
        <v>1985</v>
      </c>
      <c r="F16" s="11">
        <v>1986</v>
      </c>
      <c r="G16" s="11">
        <v>1987</v>
      </c>
      <c r="H16" s="11">
        <v>1988</v>
      </c>
      <c r="I16" s="11">
        <v>1989</v>
      </c>
      <c r="J16" s="11">
        <v>1990</v>
      </c>
      <c r="K16" s="11">
        <v>1991</v>
      </c>
      <c r="L16" s="11">
        <v>1992</v>
      </c>
      <c r="M16" s="11">
        <v>1993</v>
      </c>
      <c r="N16" s="11">
        <v>1994</v>
      </c>
      <c r="O16" s="11">
        <v>1995</v>
      </c>
      <c r="P16" s="11">
        <v>1996</v>
      </c>
      <c r="Q16" s="11">
        <v>1997</v>
      </c>
      <c r="R16" s="11">
        <v>1998</v>
      </c>
      <c r="S16" s="11">
        <v>1999</v>
      </c>
      <c r="T16" s="11">
        <v>2000</v>
      </c>
      <c r="U16" s="11">
        <v>2001</v>
      </c>
      <c r="V16" s="11">
        <v>2002</v>
      </c>
      <c r="W16" s="11">
        <v>2003</v>
      </c>
      <c r="X16" s="11">
        <v>2004</v>
      </c>
      <c r="Y16" s="11">
        <v>2005</v>
      </c>
      <c r="Z16" s="11">
        <v>2006</v>
      </c>
      <c r="AA16" s="11">
        <v>2007</v>
      </c>
      <c r="AB16" s="11">
        <v>2008</v>
      </c>
      <c r="AC16" s="11">
        <v>2009</v>
      </c>
      <c r="AD16" s="11">
        <v>2010</v>
      </c>
      <c r="AE16" s="11">
        <v>2011</v>
      </c>
      <c r="AF16" s="11">
        <v>2012</v>
      </c>
      <c r="AG16" s="11">
        <v>2013</v>
      </c>
      <c r="AH16" s="11">
        <v>2014</v>
      </c>
      <c r="AI16" s="11">
        <v>2015</v>
      </c>
      <c r="AJ16" s="11">
        <v>2016</v>
      </c>
      <c r="AK16" s="11">
        <v>2017</v>
      </c>
      <c r="AL16" s="11">
        <v>2018</v>
      </c>
      <c r="AM16" s="11">
        <v>2019</v>
      </c>
      <c r="AN16" s="11">
        <v>2020</v>
      </c>
      <c r="AO16" s="11">
        <v>2021</v>
      </c>
      <c r="AP16" s="11">
        <v>2022</v>
      </c>
      <c r="AQ16" s="11">
        <v>2023</v>
      </c>
      <c r="AR16" s="11">
        <v>2024</v>
      </c>
      <c r="AS16" s="22"/>
      <c r="AT16" s="12" t="s">
        <v>0</v>
      </c>
    </row>
    <row r="17" spans="1:48" ht="16" thickTop="1" thickBot="1" x14ac:dyDescent="0.25">
      <c r="A17" s="13" t="s">
        <v>5</v>
      </c>
      <c r="B17" s="14"/>
      <c r="C17" s="15"/>
      <c r="D17" s="15">
        <v>1170.6515207035545</v>
      </c>
      <c r="E17" s="15">
        <v>307.27676419965582</v>
      </c>
      <c r="F17" s="15">
        <v>838.33652765844965</v>
      </c>
      <c r="G17" s="15">
        <v>2015.26277325877</v>
      </c>
      <c r="H17" s="15">
        <v>663.04411854942634</v>
      </c>
      <c r="I17" s="15">
        <v>787.3910614525139</v>
      </c>
      <c r="J17" s="15">
        <v>4632.915950005734</v>
      </c>
      <c r="K17" s="15">
        <v>270.02052657507255</v>
      </c>
      <c r="L17" s="15">
        <v>1079.9075212487305</v>
      </c>
      <c r="M17" s="15">
        <v>806.94396021328953</v>
      </c>
      <c r="N17" s="15">
        <v>1202.4857114457532</v>
      </c>
      <c r="O17" s="15">
        <v>517.58538104133743</v>
      </c>
      <c r="P17" s="15">
        <v>593.08350476902933</v>
      </c>
      <c r="Q17" s="15">
        <v>432.98465508501909</v>
      </c>
      <c r="R17" s="15">
        <v>732.7838057778381</v>
      </c>
      <c r="S17" s="15">
        <v>15231.426408372303</v>
      </c>
      <c r="T17" s="15">
        <v>907.24155688108851</v>
      </c>
      <c r="U17" s="15">
        <v>568.94350022967387</v>
      </c>
      <c r="V17" s="15">
        <v>608.31593428825772</v>
      </c>
      <c r="W17" s="15">
        <v>1383.5727659242502</v>
      </c>
      <c r="X17" s="15">
        <v>1052.6444337456487</v>
      </c>
      <c r="Y17" s="15">
        <v>1002.161683358039</v>
      </c>
      <c r="Z17" s="15">
        <v>1166.4556832868514</v>
      </c>
      <c r="AA17" s="15">
        <v>1037.512340867758</v>
      </c>
      <c r="AB17" s="15">
        <v>879.00497897080652</v>
      </c>
      <c r="AC17" s="15">
        <v>3988.3360136075462</v>
      </c>
      <c r="AD17" s="15">
        <v>1827.8637230934353</v>
      </c>
      <c r="AE17" s="15">
        <v>823.07756950774831</v>
      </c>
      <c r="AF17" s="15">
        <v>1297.0254709913711</v>
      </c>
      <c r="AG17" s="15">
        <v>2092.5666067342268</v>
      </c>
      <c r="AH17" s="15">
        <v>1812.0301542776999</v>
      </c>
      <c r="AI17" s="15">
        <v>737.88184283297994</v>
      </c>
      <c r="AJ17" s="15">
        <v>1099.5660140159418</v>
      </c>
      <c r="AK17" s="15">
        <v>1693.4260819956953</v>
      </c>
      <c r="AL17" s="15">
        <v>1756.3101936334144</v>
      </c>
      <c r="AM17" s="15">
        <v>2126.6390041493778</v>
      </c>
      <c r="AN17" s="15">
        <v>1319.5586317584512</v>
      </c>
      <c r="AO17" s="15">
        <v>1428.3357671223043</v>
      </c>
      <c r="AP17" s="16">
        <v>6543.1988574718243</v>
      </c>
      <c r="AQ17" s="16">
        <v>3774.1447297384852</v>
      </c>
      <c r="AR17" s="16">
        <v>1660</v>
      </c>
      <c r="AS17" s="23"/>
      <c r="AT17" s="16">
        <f>SUM(B17:AS17)</f>
        <v>73867.913728839383</v>
      </c>
    </row>
    <row r="18" spans="1:48" ht="15" thickBot="1" x14ac:dyDescent="0.25">
      <c r="A18" s="13" t="s">
        <v>1</v>
      </c>
      <c r="B18" s="14">
        <v>1405.15344603381</v>
      </c>
      <c r="C18" s="15">
        <v>1208.1678271878463</v>
      </c>
      <c r="D18" s="15">
        <v>82.63422499083913</v>
      </c>
      <c r="E18" s="15">
        <v>48.51738382099829</v>
      </c>
      <c r="F18" s="15">
        <v>170.77225563412864</v>
      </c>
      <c r="G18" s="15">
        <v>597.11489578037629</v>
      </c>
      <c r="H18" s="15">
        <v>965.73817266981666</v>
      </c>
      <c r="I18" s="15">
        <v>450.33243163775359</v>
      </c>
      <c r="J18" s="15">
        <v>1573.0365783740401</v>
      </c>
      <c r="K18" s="15">
        <v>558.04242158848331</v>
      </c>
      <c r="L18" s="15">
        <v>1218.0352274549634</v>
      </c>
      <c r="M18" s="15">
        <v>1681.3339827727646</v>
      </c>
      <c r="N18" s="15">
        <v>887.27101038715773</v>
      </c>
      <c r="O18" s="15">
        <v>1597.7635675623894</v>
      </c>
      <c r="P18" s="15">
        <v>1515.6578455208528</v>
      </c>
      <c r="Q18" s="15">
        <v>1017.5139394497949</v>
      </c>
      <c r="R18" s="15">
        <v>966.42501921425026</v>
      </c>
      <c r="S18" s="15">
        <v>1684.2442663103989</v>
      </c>
      <c r="T18" s="15">
        <v>846.75878642234932</v>
      </c>
      <c r="U18" s="15">
        <v>755.32154340836007</v>
      </c>
      <c r="V18" s="15">
        <v>2281.1847535809666</v>
      </c>
      <c r="W18" s="15">
        <v>4123.2300971252489</v>
      </c>
      <c r="X18" s="15">
        <v>295.78438634175251</v>
      </c>
      <c r="Y18" s="15">
        <v>942.71141400629097</v>
      </c>
      <c r="Z18" s="15">
        <v>503.33361676076458</v>
      </c>
      <c r="AA18" s="15">
        <v>976.48220316965467</v>
      </c>
      <c r="AB18" s="15">
        <v>726.45039584364179</v>
      </c>
      <c r="AC18" s="15">
        <v>697.41394773465288</v>
      </c>
      <c r="AD18" s="15">
        <v>1792.8471766740208</v>
      </c>
      <c r="AE18" s="15">
        <v>1438.712824749316</v>
      </c>
      <c r="AF18" s="15">
        <v>521.41727477040035</v>
      </c>
      <c r="AG18" s="15">
        <v>601.53290835785117</v>
      </c>
      <c r="AH18" s="15">
        <v>913.61800086309211</v>
      </c>
      <c r="AI18" s="15">
        <v>967.44508282546269</v>
      </c>
      <c r="AJ18" s="15">
        <v>2752.0566522227573</v>
      </c>
      <c r="AK18" s="15">
        <v>3916.8092472058706</v>
      </c>
      <c r="AL18" s="15">
        <v>3447.1308546228711</v>
      </c>
      <c r="AM18" s="15">
        <v>1784.0138312586446</v>
      </c>
      <c r="AN18" s="15">
        <v>1425.5945932390409</v>
      </c>
      <c r="AO18" s="15">
        <v>849.12874344672423</v>
      </c>
      <c r="AP18" s="16">
        <v>3604.4807696565772</v>
      </c>
      <c r="AQ18" s="16">
        <v>1673.00125251042</v>
      </c>
      <c r="AR18" s="16">
        <v>1603</v>
      </c>
      <c r="AS18" s="24"/>
      <c r="AT18" s="16">
        <f t="shared" ref="AT18:AT19" si="3">SUM(B18:AS18)</f>
        <v>57067.21485318739</v>
      </c>
    </row>
    <row r="19" spans="1:48" ht="15" thickBot="1" x14ac:dyDescent="0.25">
      <c r="A19" s="13" t="s">
        <v>2</v>
      </c>
      <c r="B19" s="14">
        <v>144.12627409648465</v>
      </c>
      <c r="C19" s="15">
        <v>230.65042759943697</v>
      </c>
      <c r="D19" s="15">
        <v>225.79292282902631</v>
      </c>
      <c r="E19" s="15">
        <v>188.90787723742525</v>
      </c>
      <c r="F19" s="15">
        <v>132.42701573824593</v>
      </c>
      <c r="G19" s="15">
        <v>195.99263371309027</v>
      </c>
      <c r="H19" s="15">
        <v>202.52869422746869</v>
      </c>
      <c r="I19" s="15">
        <v>283.84242353832502</v>
      </c>
      <c r="J19" s="15">
        <v>216.21693708361263</v>
      </c>
      <c r="K19" s="15">
        <v>128.58013393093913</v>
      </c>
      <c r="L19" s="15">
        <v>367.97469926567715</v>
      </c>
      <c r="M19" s="15">
        <v>483.39077471094186</v>
      </c>
      <c r="N19" s="15">
        <v>313.74334733226971</v>
      </c>
      <c r="O19" s="15">
        <v>140.90757635195544</v>
      </c>
      <c r="P19" s="15">
        <v>141.78435362039536</v>
      </c>
      <c r="Q19" s="15">
        <v>246.81313552392737</v>
      </c>
      <c r="R19" s="15">
        <v>161.71671831223432</v>
      </c>
      <c r="S19" s="15">
        <v>307.98823517050795</v>
      </c>
      <c r="T19" s="15">
        <v>404.09050567312175</v>
      </c>
      <c r="U19" s="15">
        <v>179.70513950873817</v>
      </c>
      <c r="V19" s="15">
        <v>105.67587156037744</v>
      </c>
      <c r="W19" s="15">
        <v>289.56259959868402</v>
      </c>
      <c r="X19" s="15">
        <v>168.248645311731</v>
      </c>
      <c r="Y19" s="15">
        <v>278.14622141796423</v>
      </c>
      <c r="Z19" s="15">
        <v>304.3058214926196</v>
      </c>
      <c r="AA19" s="15">
        <v>409.26894611378867</v>
      </c>
      <c r="AB19" s="15">
        <v>238.27769656044507</v>
      </c>
      <c r="AC19" s="15">
        <v>411.18576446785073</v>
      </c>
      <c r="AD19" s="15">
        <v>260.82282097347115</v>
      </c>
      <c r="AE19" s="15">
        <v>387.32176760302531</v>
      </c>
      <c r="AF19" s="15">
        <v>386.55462905769286</v>
      </c>
      <c r="AG19" s="15">
        <v>601.24112734373148</v>
      </c>
      <c r="AH19" s="15">
        <v>408.64362028456941</v>
      </c>
      <c r="AI19" s="15">
        <v>271.17518955993927</v>
      </c>
      <c r="AJ19" s="15">
        <v>912.29423259045279</v>
      </c>
      <c r="AK19" s="15">
        <v>520.42658573596339</v>
      </c>
      <c r="AL19" s="15">
        <v>541.62579694927672</v>
      </c>
      <c r="AM19" s="15">
        <v>633.88785432473435</v>
      </c>
      <c r="AN19" s="15">
        <v>705.47151948904934</v>
      </c>
      <c r="AO19" s="15">
        <v>658.76783004552351</v>
      </c>
      <c r="AP19" s="16">
        <v>549.88058540989982</v>
      </c>
      <c r="AQ19" s="16">
        <v>288.21092564491653</v>
      </c>
      <c r="AR19" s="16">
        <v>611</v>
      </c>
      <c r="AS19" s="24"/>
      <c r="AT19" s="16">
        <f t="shared" si="3"/>
        <v>14639.17587699953</v>
      </c>
      <c r="AV19" s="24"/>
    </row>
    <row r="20" spans="1:48" s="20" customFormat="1" ht="15" thickBot="1" x14ac:dyDescent="0.25">
      <c r="A20" s="13" t="s">
        <v>3</v>
      </c>
      <c r="B20" s="17">
        <v>1549.2797201302947</v>
      </c>
      <c r="C20" s="18">
        <v>1438.8182547872834</v>
      </c>
      <c r="D20" s="18">
        <v>1479.07866852342</v>
      </c>
      <c r="E20" s="18">
        <v>544.7020252580794</v>
      </c>
      <c r="F20" s="18">
        <v>1141.5357990308244</v>
      </c>
      <c r="G20" s="18">
        <v>2808.3703027522365</v>
      </c>
      <c r="H20" s="18">
        <v>1831.3109854467116</v>
      </c>
      <c r="I20" s="18">
        <v>1521.5659166285925</v>
      </c>
      <c r="J20" s="18">
        <v>6422.1694654633866</v>
      </c>
      <c r="K20" s="18">
        <v>956.64308209449496</v>
      </c>
      <c r="L20" s="18">
        <v>2665.9174479693711</v>
      </c>
      <c r="M20" s="18">
        <v>2971.6687176969958</v>
      </c>
      <c r="N20" s="18">
        <v>2403.5000691651808</v>
      </c>
      <c r="O20" s="18">
        <v>2256.2565249556824</v>
      </c>
      <c r="P20" s="18">
        <v>2250.5257039102776</v>
      </c>
      <c r="Q20" s="18">
        <v>1697.3117300587414</v>
      </c>
      <c r="R20" s="18">
        <v>1860.9255433043227</v>
      </c>
      <c r="S20" s="18">
        <v>17223.658909853209</v>
      </c>
      <c r="T20" s="18">
        <v>2158.0908489765598</v>
      </c>
      <c r="U20" s="18">
        <v>1503.9701831467723</v>
      </c>
      <c r="V20" s="18">
        <v>2995.1765594296016</v>
      </c>
      <c r="W20" s="18">
        <v>5796.365462648183</v>
      </c>
      <c r="X20" s="18">
        <v>1516.6774653991322</v>
      </c>
      <c r="Y20" s="18">
        <v>2223.0193187822942</v>
      </c>
      <c r="Z20" s="18">
        <v>1974.0951215402356</v>
      </c>
      <c r="AA20" s="18">
        <v>2423.2634901512015</v>
      </c>
      <c r="AB20" s="18">
        <v>1843.7330713748934</v>
      </c>
      <c r="AC20" s="18">
        <v>5096.9357258100499</v>
      </c>
      <c r="AD20" s="18">
        <v>3881.533720740927</v>
      </c>
      <c r="AE20" s="18">
        <v>2649.1121618600896</v>
      </c>
      <c r="AF20" s="18">
        <v>2204.9973748194643</v>
      </c>
      <c r="AG20" s="18">
        <v>3295.3406424358095</v>
      </c>
      <c r="AH20" s="18">
        <v>3134.2917754253613</v>
      </c>
      <c r="AI20" s="18">
        <v>1976.502115218382</v>
      </c>
      <c r="AJ20" s="18">
        <v>4763.9168988291513</v>
      </c>
      <c r="AK20" s="18">
        <v>6130.6619149375292</v>
      </c>
      <c r="AL20" s="18">
        <v>5745.0668452055615</v>
      </c>
      <c r="AM20" s="18">
        <v>4544.5406897327566</v>
      </c>
      <c r="AN20" s="18">
        <v>3450.6247444865412</v>
      </c>
      <c r="AO20" s="18">
        <v>2936.2323406145524</v>
      </c>
      <c r="AP20" s="19">
        <v>10697.560212538301</v>
      </c>
      <c r="AQ20" s="19">
        <v>5735.3569078938217</v>
      </c>
      <c r="AR20" s="19">
        <v>3874</v>
      </c>
      <c r="AT20" s="19">
        <f t="shared" ref="AT20" si="4">SUM(AT17:AT19)</f>
        <v>145574.30445902632</v>
      </c>
    </row>
    <row r="21" spans="1:48" ht="15" customHeight="1" x14ac:dyDescent="0.2"/>
    <row r="22" spans="1:48" ht="15" x14ac:dyDescent="0.2">
      <c r="A22" s="1" t="s">
        <v>9</v>
      </c>
    </row>
    <row r="25" spans="1:48" ht="22.25" customHeight="1" x14ac:dyDescent="0.2"/>
    <row r="41" ht="14.25" customHeight="1" x14ac:dyDescent="0.2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Historique coût évé nat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2026-01-20T11:14:19Z</dcterms:modified>
</cp:coreProperties>
</file>